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96" yWindow="65516" windowWidth="31200" windowHeight="13960" firstSheet="1" activeTab="1"/>
  </bookViews>
  <sheets>
    <sheet name="bug" sheetId="1" state="hidden" r:id="rId1"/>
    <sheet name="Hogwarts Express Problem" sheetId="2" r:id="rId2"/>
    <sheet name="Solution" sheetId="3" state="hidden" r:id="rId3"/>
  </sheets>
  <definedNames>
    <definedName name="_xlnm.Print_Area" localSheetId="1">'Hogwarts Express Problem'!$A$1:$Q$38</definedName>
    <definedName name="_xlnm.Print_Area" localSheetId="2">'Solution'!$A$1:$Q$37</definedName>
  </definedNames>
  <calcPr fullCalcOnLoad="1"/>
</workbook>
</file>

<file path=xl/sharedStrings.xml><?xml version="1.0" encoding="utf-8"?>
<sst xmlns="http://schemas.openxmlformats.org/spreadsheetml/2006/main" count="65" uniqueCount="32">
  <si>
    <t>mph</t>
  </si>
  <si>
    <t>miles</t>
  </si>
  <si>
    <t>Cumulative Distance Travelled</t>
  </si>
  <si>
    <t>By Hogwarts Express Since</t>
  </si>
  <si>
    <t>11:00 am. (miles)</t>
  </si>
  <si>
    <t>By the Flying Car Since</t>
  </si>
  <si>
    <t>Cumulative Time Increments</t>
  </si>
  <si>
    <t>Based on How Often Harry Can Use His Wand</t>
  </si>
  <si>
    <t>Since the Car's take-off At 11:00 am. (hrs)</t>
  </si>
  <si>
    <t>Time increments</t>
  </si>
  <si>
    <t>Since</t>
  </si>
  <si>
    <t>11:00am.</t>
  </si>
  <si>
    <t>BUG</t>
  </si>
  <si>
    <t>HOGWARTS EXPRESS</t>
  </si>
  <si>
    <t>Speed of the Hogwarts Express =</t>
  </si>
  <si>
    <t>Miles that Harry Potter can instantaneously gain for the flying car using his wand =</t>
  </si>
  <si>
    <t xml:space="preserve">Cumulative time since </t>
  </si>
  <si>
    <t>Train's Departure</t>
  </si>
  <si>
    <t>at 11:00 am. (hrs)</t>
  </si>
  <si>
    <t>Cumulative Travel</t>
  </si>
  <si>
    <t>Distance For</t>
  </si>
  <si>
    <t>The Train (miles)</t>
  </si>
  <si>
    <t>Distance For The</t>
  </si>
  <si>
    <t>Flying Car (miles)</t>
  </si>
  <si>
    <t>Cumulative No. of</t>
  </si>
  <si>
    <t>Time Intervals</t>
  </si>
  <si>
    <t>Since 11:00 am.</t>
  </si>
  <si>
    <t xml:space="preserve">Speed of the flying car  = </t>
  </si>
  <si>
    <t>Distance Harry Potter must travel in order to use his wand to gain instantaneous miles =</t>
  </si>
  <si>
    <t>Hogwarts Express' headstart (in miles) =</t>
  </si>
  <si>
    <t xml:space="preserve">Time Interval for Wand Use (in hours) = </t>
  </si>
  <si>
    <t>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</si>
</sst>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6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color indexed="53"/>
      <name val="Arial"/>
      <family val="0"/>
    </font>
    <font>
      <b/>
      <sz val="12"/>
      <color indexed="48"/>
      <name val="Arial"/>
      <family val="0"/>
    </font>
    <font>
      <b/>
      <sz val="12"/>
      <color indexed="11"/>
      <name val="Arial"/>
      <family val="0"/>
    </font>
    <font>
      <b/>
      <sz val="12"/>
      <color indexed="16"/>
      <name val="Arial"/>
      <family val="0"/>
    </font>
    <font>
      <b/>
      <sz val="12"/>
      <color indexed="49"/>
      <name val="Arial"/>
      <family val="0"/>
    </font>
    <font>
      <sz val="8.5"/>
      <name val="Verdana"/>
      <family val="0"/>
    </font>
    <font>
      <b/>
      <sz val="10.25"/>
      <name val="Verdana"/>
      <family val="0"/>
    </font>
    <font>
      <b/>
      <sz val="8.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2" fontId="13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Flying car catches Hogwarts Express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'Hogwarts Express Problem'!$C$15</c:f>
              <c:strCache>
                <c:ptCount val="1"/>
                <c:pt idx="0">
                  <c:v>The Train (miles)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'Hogwarts Express Problem'!$B$16:$B$33</c:f>
              <c:numCache/>
            </c:numRef>
          </c:cat>
          <c:val>
            <c:numRef>
              <c:f>'Hogwarts Express Problem'!$C$16:$C$33</c:f>
              <c:numCache/>
            </c:numRef>
          </c:val>
        </c:ser>
        <c:ser>
          <c:idx val="1"/>
          <c:order val="1"/>
          <c:tx>
            <c:strRef>
              <c:f>'Hogwarts Express Problem'!$D$15</c:f>
              <c:strCache>
                <c:ptCount val="1"/>
                <c:pt idx="0">
                  <c:v>Flying Car (miles)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'Hogwarts Express Problem'!$B$16:$B$33</c:f>
              <c:numCache/>
            </c:numRef>
          </c:cat>
          <c:val>
            <c:numRef>
              <c:f>'Hogwarts Express Problem'!$D$16:$D$33</c:f>
              <c:numCache/>
            </c:numRef>
          </c:val>
        </c:ser>
        <c:axId val="25453242"/>
        <c:axId val="27752587"/>
      </c:barChart>
      <c:catAx>
        <c:axId val="2545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Time since departure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Distance Traveled in miles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5324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Hogwarts Express Meets Flying Car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Hogwarts Express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Solution!$B$16:$B$31</c:f>
              <c:numCache>
                <c:ptCount val="16"/>
                <c:pt idx="0">
                  <c:v>0.19047619047619047</c:v>
                </c:pt>
                <c:pt idx="1">
                  <c:v>0.38095238095238093</c:v>
                </c:pt>
                <c:pt idx="2">
                  <c:v>0.5714285714285714</c:v>
                </c:pt>
                <c:pt idx="3">
                  <c:v>0.7619047619047619</c:v>
                </c:pt>
                <c:pt idx="4">
                  <c:v>0.9523809523809523</c:v>
                </c:pt>
                <c:pt idx="5">
                  <c:v>1.1428571428571428</c:v>
                </c:pt>
                <c:pt idx="6">
                  <c:v>1.3333333333333333</c:v>
                </c:pt>
                <c:pt idx="7">
                  <c:v>1.5238095238095237</c:v>
                </c:pt>
                <c:pt idx="8">
                  <c:v>1.7142857142857142</c:v>
                </c:pt>
                <c:pt idx="9">
                  <c:v>1.9047619047619047</c:v>
                </c:pt>
                <c:pt idx="10">
                  <c:v>2.095238095238095</c:v>
                </c:pt>
                <c:pt idx="11">
                  <c:v>2.2857142857142856</c:v>
                </c:pt>
                <c:pt idx="12">
                  <c:v>2.4761904761904763</c:v>
                </c:pt>
                <c:pt idx="13">
                  <c:v>2.6666666666666665</c:v>
                </c:pt>
                <c:pt idx="14">
                  <c:v>2.8571428571428568</c:v>
                </c:pt>
                <c:pt idx="15">
                  <c:v>3.0476190476190474</c:v>
                </c:pt>
              </c:numCache>
            </c:numRef>
          </c:cat>
          <c:val>
            <c:numRef>
              <c:f>Solution!$C$16:$C$31</c:f>
              <c:numCache>
                <c:ptCount val="16"/>
                <c:pt idx="0">
                  <c:v>31.19047619047619</c:v>
                </c:pt>
                <c:pt idx="1">
                  <c:v>47.38095238095238</c:v>
                </c:pt>
                <c:pt idx="2">
                  <c:v>63.57142857142857</c:v>
                </c:pt>
                <c:pt idx="3">
                  <c:v>79.76190476190476</c:v>
                </c:pt>
                <c:pt idx="4">
                  <c:v>95.95238095238095</c:v>
                </c:pt>
                <c:pt idx="5">
                  <c:v>112.14285714285714</c:v>
                </c:pt>
                <c:pt idx="6">
                  <c:v>128.33333333333331</c:v>
                </c:pt>
                <c:pt idx="7">
                  <c:v>144.52380952380952</c:v>
                </c:pt>
                <c:pt idx="8">
                  <c:v>160.7142857142857</c:v>
                </c:pt>
                <c:pt idx="9">
                  <c:v>176.9047619047619</c:v>
                </c:pt>
                <c:pt idx="10">
                  <c:v>193.09523809523807</c:v>
                </c:pt>
                <c:pt idx="11">
                  <c:v>209.28571428571428</c:v>
                </c:pt>
                <c:pt idx="12">
                  <c:v>225.47619047619048</c:v>
                </c:pt>
                <c:pt idx="13">
                  <c:v>241.66666666666666</c:v>
                </c:pt>
                <c:pt idx="14">
                  <c:v>257.85714285714283</c:v>
                </c:pt>
                <c:pt idx="15">
                  <c:v>274.04761904761904</c:v>
                </c:pt>
              </c:numCache>
            </c:numRef>
          </c:val>
        </c:ser>
        <c:ser>
          <c:idx val="2"/>
          <c:order val="1"/>
          <c:tx>
            <c:v>Flying Car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Solution!$B$16:$B$31</c:f>
              <c:numCache>
                <c:ptCount val="16"/>
                <c:pt idx="0">
                  <c:v>0.19047619047619047</c:v>
                </c:pt>
                <c:pt idx="1">
                  <c:v>0.38095238095238093</c:v>
                </c:pt>
                <c:pt idx="2">
                  <c:v>0.5714285714285714</c:v>
                </c:pt>
                <c:pt idx="3">
                  <c:v>0.7619047619047619</c:v>
                </c:pt>
                <c:pt idx="4">
                  <c:v>0.9523809523809523</c:v>
                </c:pt>
                <c:pt idx="5">
                  <c:v>1.1428571428571428</c:v>
                </c:pt>
                <c:pt idx="6">
                  <c:v>1.3333333333333333</c:v>
                </c:pt>
                <c:pt idx="7">
                  <c:v>1.5238095238095237</c:v>
                </c:pt>
                <c:pt idx="8">
                  <c:v>1.7142857142857142</c:v>
                </c:pt>
                <c:pt idx="9">
                  <c:v>1.9047619047619047</c:v>
                </c:pt>
                <c:pt idx="10">
                  <c:v>2.095238095238095</c:v>
                </c:pt>
                <c:pt idx="11">
                  <c:v>2.2857142857142856</c:v>
                </c:pt>
                <c:pt idx="12">
                  <c:v>2.4761904761904763</c:v>
                </c:pt>
                <c:pt idx="13">
                  <c:v>2.6666666666666665</c:v>
                </c:pt>
                <c:pt idx="14">
                  <c:v>2.8571428571428568</c:v>
                </c:pt>
                <c:pt idx="15">
                  <c:v>3.0476190476190474</c:v>
                </c:pt>
              </c:numCache>
            </c:numRef>
          </c:cat>
          <c:val>
            <c:numRef>
              <c:f>Solution!$D$16:$D$31</c:f>
              <c:numCache>
                <c:ptCount val="16"/>
                <c:pt idx="0">
                  <c:v>18</c:v>
                </c:pt>
                <c:pt idx="1">
                  <c:v>36</c:v>
                </c:pt>
                <c:pt idx="2">
                  <c:v>54</c:v>
                </c:pt>
                <c:pt idx="3">
                  <c:v>72</c:v>
                </c:pt>
                <c:pt idx="4">
                  <c:v>90</c:v>
                </c:pt>
                <c:pt idx="5">
                  <c:v>108</c:v>
                </c:pt>
                <c:pt idx="6">
                  <c:v>126</c:v>
                </c:pt>
                <c:pt idx="7">
                  <c:v>144</c:v>
                </c:pt>
                <c:pt idx="8">
                  <c:v>162</c:v>
                </c:pt>
                <c:pt idx="9">
                  <c:v>180</c:v>
                </c:pt>
                <c:pt idx="10">
                  <c:v>198</c:v>
                </c:pt>
                <c:pt idx="11">
                  <c:v>216</c:v>
                </c:pt>
                <c:pt idx="12">
                  <c:v>234</c:v>
                </c:pt>
                <c:pt idx="13">
                  <c:v>252</c:v>
                </c:pt>
                <c:pt idx="14">
                  <c:v>270</c:v>
                </c:pt>
                <c:pt idx="15">
                  <c:v>288</c:v>
                </c:pt>
              </c:numCache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4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13</xdr:row>
      <xdr:rowOff>152400</xdr:rowOff>
    </xdr:from>
    <xdr:to>
      <xdr:col>16</xdr:col>
      <xdr:colOff>123825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6838950" y="2647950"/>
        <a:ext cx="7248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0.503</cdr:y>
    </cdr:from>
    <cdr:to>
      <cdr:x>0.4815</cdr:x>
      <cdr:y>0.57625</cdr:y>
    </cdr:to>
    <cdr:sp>
      <cdr:nvSpPr>
        <cdr:cNvPr id="1" name="TextBox 2"/>
        <cdr:cNvSpPr txBox="1">
          <a:spLocks noChangeArrowheads="1"/>
        </cdr:cNvSpPr>
      </cdr:nvSpPr>
      <cdr:spPr>
        <a:xfrm>
          <a:off x="3200400" y="1914525"/>
          <a:ext cx="285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12</xdr:row>
      <xdr:rowOff>0</xdr:rowOff>
    </xdr:from>
    <xdr:to>
      <xdr:col>16</xdr:col>
      <xdr:colOff>495300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6372225" y="2305050"/>
        <a:ext cx="72580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workbookViewId="0" topLeftCell="A1">
      <selection activeCell="C4" sqref="C4"/>
    </sheetView>
  </sheetViews>
  <sheetFormatPr defaultColWidth="11.421875" defaultRowHeight="12.75"/>
  <cols>
    <col min="1" max="1" width="11.421875" style="1" customWidth="1"/>
    <col min="2" max="2" width="13.140625" style="1" customWidth="1"/>
    <col min="3" max="3" width="32.8515625" style="1" customWidth="1"/>
    <col min="4" max="4" width="37.00390625" style="1" customWidth="1"/>
    <col min="5" max="16384" width="9.140625" style="1" customWidth="1"/>
  </cols>
  <sheetData>
    <row r="2" ht="22.5">
      <c r="D2" s="4" t="s">
        <v>12</v>
      </c>
    </row>
    <row r="4" ht="15">
      <c r="C4" s="1">
        <v>10</v>
      </c>
    </row>
    <row r="5" ht="15">
      <c r="C5" s="1">
        <v>31</v>
      </c>
    </row>
    <row r="9" spans="3:4" ht="15">
      <c r="C9" s="1">
        <v>15</v>
      </c>
      <c r="D9" s="1" t="s">
        <v>1</v>
      </c>
    </row>
    <row r="10" spans="3:4" ht="15">
      <c r="C10" s="1">
        <v>10</v>
      </c>
      <c r="D10" s="1" t="s">
        <v>1</v>
      </c>
    </row>
    <row r="15" spans="1:4" s="2" customFormat="1" ht="15">
      <c r="A15" s="2" t="s">
        <v>9</v>
      </c>
      <c r="B15" s="2" t="s">
        <v>6</v>
      </c>
      <c r="C15" s="2" t="s">
        <v>2</v>
      </c>
      <c r="D15" s="2" t="s">
        <v>2</v>
      </c>
    </row>
    <row r="16" spans="1:4" s="2" customFormat="1" ht="15">
      <c r="A16" s="2" t="s">
        <v>10</v>
      </c>
      <c r="B16" s="2" t="s">
        <v>7</v>
      </c>
      <c r="C16" s="2" t="s">
        <v>3</v>
      </c>
      <c r="D16" s="2" t="s">
        <v>5</v>
      </c>
    </row>
    <row r="17" spans="1:4" s="2" customFormat="1" ht="15">
      <c r="A17" s="2" t="s">
        <v>11</v>
      </c>
      <c r="B17" s="2" t="s">
        <v>8</v>
      </c>
      <c r="C17" s="2" t="s">
        <v>4</v>
      </c>
      <c r="D17" s="2" t="s">
        <v>4</v>
      </c>
    </row>
    <row r="18" spans="1:9" ht="15">
      <c r="A18" s="1">
        <v>1</v>
      </c>
      <c r="B18" s="3">
        <f>$C$10/$C$4*A18</f>
        <v>1</v>
      </c>
      <c r="C18" s="1">
        <f>$C$5*B18</f>
        <v>31</v>
      </c>
      <c r="D18" s="1">
        <f>$C$4*B18</f>
        <v>10</v>
      </c>
      <c r="H18" s="2"/>
      <c r="I18" s="2"/>
    </row>
    <row r="19" spans="1:9" ht="15">
      <c r="A19" s="1">
        <v>2</v>
      </c>
      <c r="B19" s="3">
        <f aca="true" t="shared" si="0" ref="B19:B35">$C$10/$C$4*A19</f>
        <v>2</v>
      </c>
      <c r="C19" s="1">
        <f aca="true" t="shared" si="1" ref="C19:C35">$C$5*B19</f>
        <v>62</v>
      </c>
      <c r="D19" s="1">
        <f aca="true" t="shared" si="2" ref="D19:D35">$C$4*B19</f>
        <v>20</v>
      </c>
      <c r="H19" s="2"/>
      <c r="I19" s="2"/>
    </row>
    <row r="20" spans="1:9" ht="15">
      <c r="A20" s="1">
        <v>3</v>
      </c>
      <c r="B20" s="3">
        <f t="shared" si="0"/>
        <v>3</v>
      </c>
      <c r="C20" s="1">
        <f t="shared" si="1"/>
        <v>93</v>
      </c>
      <c r="D20" s="1">
        <f t="shared" si="2"/>
        <v>30</v>
      </c>
      <c r="H20" s="2"/>
      <c r="I20" s="2"/>
    </row>
    <row r="21" spans="1:9" ht="15">
      <c r="A21" s="1">
        <v>4</v>
      </c>
      <c r="B21" s="3">
        <f t="shared" si="0"/>
        <v>4</v>
      </c>
      <c r="C21" s="1">
        <f t="shared" si="1"/>
        <v>124</v>
      </c>
      <c r="D21" s="1">
        <f t="shared" si="2"/>
        <v>40</v>
      </c>
      <c r="H21" s="2"/>
      <c r="I21" s="2"/>
    </row>
    <row r="22" spans="1:9" ht="15">
      <c r="A22" s="1">
        <v>5</v>
      </c>
      <c r="B22" s="3">
        <f t="shared" si="0"/>
        <v>5</v>
      </c>
      <c r="C22" s="1">
        <f t="shared" si="1"/>
        <v>155</v>
      </c>
      <c r="D22" s="1">
        <f t="shared" si="2"/>
        <v>50</v>
      </c>
      <c r="H22" s="2"/>
      <c r="I22" s="2"/>
    </row>
    <row r="23" spans="1:9" ht="15">
      <c r="A23" s="1">
        <v>6</v>
      </c>
      <c r="B23" s="3">
        <f t="shared" si="0"/>
        <v>6</v>
      </c>
      <c r="C23" s="1">
        <f t="shared" si="1"/>
        <v>186</v>
      </c>
      <c r="D23" s="1">
        <f t="shared" si="2"/>
        <v>60</v>
      </c>
      <c r="H23" s="2"/>
      <c r="I23" s="2"/>
    </row>
    <row r="24" spans="1:9" ht="15">
      <c r="A24" s="1">
        <v>7</v>
      </c>
      <c r="B24" s="3">
        <f t="shared" si="0"/>
        <v>7</v>
      </c>
      <c r="C24" s="1">
        <f t="shared" si="1"/>
        <v>217</v>
      </c>
      <c r="D24" s="1">
        <f t="shared" si="2"/>
        <v>70</v>
      </c>
      <c r="H24" s="2"/>
      <c r="I24" s="2"/>
    </row>
    <row r="25" spans="1:9" ht="15">
      <c r="A25" s="1">
        <v>8</v>
      </c>
      <c r="B25" s="3">
        <f t="shared" si="0"/>
        <v>8</v>
      </c>
      <c r="C25" s="1">
        <f t="shared" si="1"/>
        <v>248</v>
      </c>
      <c r="D25" s="1">
        <f t="shared" si="2"/>
        <v>80</v>
      </c>
      <c r="H25" s="2"/>
      <c r="I25" s="2"/>
    </row>
    <row r="26" spans="1:9" ht="15">
      <c r="A26" s="1">
        <v>9</v>
      </c>
      <c r="B26" s="3">
        <f t="shared" si="0"/>
        <v>9</v>
      </c>
      <c r="C26" s="1">
        <f t="shared" si="1"/>
        <v>279</v>
      </c>
      <c r="D26" s="1">
        <f t="shared" si="2"/>
        <v>90</v>
      </c>
      <c r="H26" s="2"/>
      <c r="I26" s="2"/>
    </row>
    <row r="27" spans="1:9" ht="15">
      <c r="A27" s="1">
        <v>10</v>
      </c>
      <c r="B27" s="3">
        <f t="shared" si="0"/>
        <v>10</v>
      </c>
      <c r="C27" s="1">
        <f t="shared" si="1"/>
        <v>310</v>
      </c>
      <c r="D27" s="1">
        <f t="shared" si="2"/>
        <v>100</v>
      </c>
      <c r="H27" s="2"/>
      <c r="I27" s="2"/>
    </row>
    <row r="28" spans="1:9" ht="15">
      <c r="A28" s="1">
        <v>11</v>
      </c>
      <c r="B28" s="3">
        <f t="shared" si="0"/>
        <v>11</v>
      </c>
      <c r="C28" s="1">
        <f t="shared" si="1"/>
        <v>341</v>
      </c>
      <c r="D28" s="1">
        <f t="shared" si="2"/>
        <v>110</v>
      </c>
      <c r="H28" s="2"/>
      <c r="I28" s="2"/>
    </row>
    <row r="29" spans="1:9" ht="15">
      <c r="A29" s="1">
        <v>12</v>
      </c>
      <c r="B29" s="3">
        <f t="shared" si="0"/>
        <v>12</v>
      </c>
      <c r="C29" s="1">
        <f t="shared" si="1"/>
        <v>372</v>
      </c>
      <c r="D29" s="1">
        <f t="shared" si="2"/>
        <v>120</v>
      </c>
      <c r="H29" s="2"/>
      <c r="I29" s="2"/>
    </row>
    <row r="30" spans="1:4" ht="15">
      <c r="A30" s="1">
        <v>13</v>
      </c>
      <c r="B30" s="3">
        <f t="shared" si="0"/>
        <v>13</v>
      </c>
      <c r="C30" s="1">
        <f t="shared" si="1"/>
        <v>403</v>
      </c>
      <c r="D30" s="1">
        <f t="shared" si="2"/>
        <v>130</v>
      </c>
    </row>
    <row r="31" spans="1:4" ht="15">
      <c r="A31" s="1">
        <v>14</v>
      </c>
      <c r="B31" s="3">
        <f t="shared" si="0"/>
        <v>14</v>
      </c>
      <c r="C31" s="1">
        <f t="shared" si="1"/>
        <v>434</v>
      </c>
      <c r="D31" s="1">
        <f t="shared" si="2"/>
        <v>140</v>
      </c>
    </row>
    <row r="32" spans="1:4" ht="15">
      <c r="A32" s="1">
        <v>15</v>
      </c>
      <c r="B32" s="3">
        <f t="shared" si="0"/>
        <v>15</v>
      </c>
      <c r="C32" s="1">
        <f t="shared" si="1"/>
        <v>465</v>
      </c>
      <c r="D32" s="1">
        <f t="shared" si="2"/>
        <v>150</v>
      </c>
    </row>
    <row r="33" spans="1:4" ht="15">
      <c r="A33" s="1">
        <v>16</v>
      </c>
      <c r="B33" s="3">
        <f t="shared" si="0"/>
        <v>16</v>
      </c>
      <c r="C33" s="1">
        <f t="shared" si="1"/>
        <v>496</v>
      </c>
      <c r="D33" s="1">
        <f t="shared" si="2"/>
        <v>160</v>
      </c>
    </row>
    <row r="34" spans="1:4" ht="15">
      <c r="A34" s="1">
        <v>17</v>
      </c>
      <c r="B34" s="3">
        <f t="shared" si="0"/>
        <v>17</v>
      </c>
      <c r="C34" s="1">
        <f t="shared" si="1"/>
        <v>527</v>
      </c>
      <c r="D34" s="1">
        <f t="shared" si="2"/>
        <v>170</v>
      </c>
    </row>
    <row r="35" spans="1:4" ht="15">
      <c r="A35" s="1">
        <v>18</v>
      </c>
      <c r="B35" s="3">
        <f t="shared" si="0"/>
        <v>18</v>
      </c>
      <c r="C35" s="1">
        <f t="shared" si="1"/>
        <v>558</v>
      </c>
      <c r="D35" s="1">
        <f t="shared" si="2"/>
        <v>180</v>
      </c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  <row r="48" ht="15">
      <c r="B48" s="3"/>
    </row>
    <row r="49" ht="15">
      <c r="B49" s="3"/>
    </row>
    <row r="50" ht="15">
      <c r="B50" s="3"/>
    </row>
    <row r="51" ht="15">
      <c r="B51" s="3"/>
    </row>
    <row r="52" ht="15">
      <c r="B52" s="3"/>
    </row>
    <row r="53" ht="15">
      <c r="B53" s="3"/>
    </row>
    <row r="54" ht="15">
      <c r="B54" s="3"/>
    </row>
    <row r="55" ht="15">
      <c r="B55" s="3"/>
    </row>
    <row r="56" ht="15">
      <c r="B56" s="3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E4" sqref="E4"/>
    </sheetView>
  </sheetViews>
  <sheetFormatPr defaultColWidth="11.421875" defaultRowHeight="12.75"/>
  <cols>
    <col min="1" max="1" width="29.140625" style="1" customWidth="1"/>
    <col min="2" max="2" width="26.7109375" style="1" customWidth="1"/>
    <col min="3" max="3" width="18.421875" style="1" customWidth="1"/>
    <col min="4" max="4" width="25.421875" style="1" customWidth="1"/>
    <col min="5" max="16384" width="9.140625" style="1" customWidth="1"/>
  </cols>
  <sheetData>
    <row r="1" ht="11.25" customHeight="1"/>
    <row r="2" ht="20.25" customHeight="1">
      <c r="B2" s="5" t="s">
        <v>13</v>
      </c>
    </row>
    <row r="3" ht="17.25" customHeight="1" thickBot="1"/>
    <row r="4" spans="1:6" ht="15.75" thickBot="1">
      <c r="A4" s="1" t="s">
        <v>14</v>
      </c>
      <c r="E4" s="11"/>
      <c r="F4" s="1" t="s">
        <v>0</v>
      </c>
    </row>
    <row r="5" spans="1:6" ht="15.75" thickBot="1">
      <c r="A5" s="1" t="s">
        <v>27</v>
      </c>
      <c r="E5" s="6"/>
      <c r="F5" s="1" t="s">
        <v>0</v>
      </c>
    </row>
    <row r="6" spans="1:6" ht="15.75" thickBot="1">
      <c r="A6" s="1" t="s">
        <v>28</v>
      </c>
      <c r="E6" s="8"/>
      <c r="F6" s="1" t="s">
        <v>1</v>
      </c>
    </row>
    <row r="7" spans="1:6" ht="15.75" thickBot="1">
      <c r="A7" s="1" t="s">
        <v>15</v>
      </c>
      <c r="E7" s="9"/>
      <c r="F7" s="1" t="s">
        <v>1</v>
      </c>
    </row>
    <row r="8" spans="1:6" ht="15.75" thickBot="1">
      <c r="A8" s="1" t="s">
        <v>29</v>
      </c>
      <c r="E8" s="7"/>
      <c r="F8" s="1" t="s">
        <v>1</v>
      </c>
    </row>
    <row r="9" spans="1:6" ht="15.75" thickBot="1">
      <c r="A9" s="1" t="s">
        <v>30</v>
      </c>
      <c r="E9" s="10"/>
      <c r="F9" s="1" t="s">
        <v>31</v>
      </c>
    </row>
    <row r="13" spans="1:4" s="2" customFormat="1" ht="15">
      <c r="A13" s="2" t="s">
        <v>24</v>
      </c>
      <c r="B13" s="2" t="s">
        <v>16</v>
      </c>
      <c r="C13" s="2" t="s">
        <v>19</v>
      </c>
      <c r="D13" s="2" t="s">
        <v>19</v>
      </c>
    </row>
    <row r="14" spans="1:4" s="2" customFormat="1" ht="15">
      <c r="A14" s="2" t="s">
        <v>25</v>
      </c>
      <c r="B14" s="2" t="s">
        <v>17</v>
      </c>
      <c r="C14" s="2" t="s">
        <v>20</v>
      </c>
      <c r="D14" s="2" t="s">
        <v>22</v>
      </c>
    </row>
    <row r="15" spans="1:4" s="2" customFormat="1" ht="15">
      <c r="A15" s="2" t="s">
        <v>26</v>
      </c>
      <c r="B15" s="2" t="s">
        <v>18</v>
      </c>
      <c r="C15" s="2" t="s">
        <v>21</v>
      </c>
      <c r="D15" s="2" t="s">
        <v>23</v>
      </c>
    </row>
    <row r="16" spans="1:4" ht="15">
      <c r="A16" s="1">
        <v>0</v>
      </c>
      <c r="B16" s="3">
        <v>0</v>
      </c>
      <c r="C16" s="1">
        <f>E8</f>
        <v>0</v>
      </c>
      <c r="D16" s="1">
        <v>0</v>
      </c>
    </row>
    <row r="17" spans="1:2" ht="15">
      <c r="A17" s="1">
        <v>1</v>
      </c>
      <c r="B17" s="3"/>
    </row>
    <row r="18" spans="1:2" ht="15">
      <c r="A18" s="1">
        <f>A17+1</f>
        <v>2</v>
      </c>
      <c r="B18" s="3"/>
    </row>
    <row r="19" spans="1:2" ht="15">
      <c r="A19" s="1">
        <f aca="true" t="shared" si="0" ref="A19:A33">A18+1</f>
        <v>3</v>
      </c>
      <c r="B19" s="3"/>
    </row>
    <row r="20" spans="1:2" ht="15">
      <c r="A20" s="1">
        <f t="shared" si="0"/>
        <v>4</v>
      </c>
      <c r="B20" s="3"/>
    </row>
    <row r="21" spans="1:2" ht="15">
      <c r="A21" s="1">
        <f t="shared" si="0"/>
        <v>5</v>
      </c>
      <c r="B21" s="3"/>
    </row>
    <row r="22" spans="1:2" ht="15">
      <c r="A22" s="1">
        <f t="shared" si="0"/>
        <v>6</v>
      </c>
      <c r="B22" s="3"/>
    </row>
    <row r="23" spans="1:2" ht="15">
      <c r="A23" s="1">
        <f t="shared" si="0"/>
        <v>7</v>
      </c>
      <c r="B23" s="3"/>
    </row>
    <row r="24" spans="1:2" ht="15">
      <c r="A24" s="1">
        <f t="shared" si="0"/>
        <v>8</v>
      </c>
      <c r="B24" s="3"/>
    </row>
    <row r="25" spans="1:2" ht="15">
      <c r="A25" s="1">
        <f t="shared" si="0"/>
        <v>9</v>
      </c>
      <c r="B25" s="3"/>
    </row>
    <row r="26" spans="1:2" ht="15">
      <c r="A26" s="1">
        <f t="shared" si="0"/>
        <v>10</v>
      </c>
      <c r="B26" s="3"/>
    </row>
    <row r="27" spans="1:2" ht="15">
      <c r="A27" s="1">
        <f t="shared" si="0"/>
        <v>11</v>
      </c>
      <c r="B27" s="3"/>
    </row>
    <row r="28" spans="1:2" ht="15">
      <c r="A28" s="1">
        <f t="shared" si="0"/>
        <v>12</v>
      </c>
      <c r="B28" s="3"/>
    </row>
    <row r="29" spans="1:2" ht="15">
      <c r="A29" s="1">
        <f t="shared" si="0"/>
        <v>13</v>
      </c>
      <c r="B29" s="3"/>
    </row>
    <row r="30" spans="1:2" ht="15">
      <c r="A30" s="1">
        <f t="shared" si="0"/>
        <v>14</v>
      </c>
      <c r="B30" s="3"/>
    </row>
    <row r="31" spans="1:2" ht="15">
      <c r="A31" s="1">
        <f t="shared" si="0"/>
        <v>15</v>
      </c>
      <c r="B31" s="3"/>
    </row>
    <row r="32" spans="1:2" ht="15">
      <c r="A32" s="1">
        <f t="shared" si="0"/>
        <v>16</v>
      </c>
      <c r="B32" s="3"/>
    </row>
    <row r="33" spans="1:2" ht="15">
      <c r="A33" s="1">
        <f t="shared" si="0"/>
        <v>17</v>
      </c>
      <c r="B33" s="3"/>
    </row>
  </sheetData>
  <printOptions gridLines="1" headings="1"/>
  <pageMargins left="0.75" right="0.75" top="1" bottom="1" header="0.5" footer="0.5"/>
  <pageSetup orientation="landscape" paperSize="9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G4" sqref="G4"/>
    </sheetView>
  </sheetViews>
  <sheetFormatPr defaultColWidth="11.421875" defaultRowHeight="12.75"/>
  <cols>
    <col min="1" max="1" width="21.421875" style="1" customWidth="1"/>
    <col min="2" max="2" width="24.140625" style="1" customWidth="1"/>
    <col min="3" max="3" width="20.7109375" style="1" customWidth="1"/>
    <col min="4" max="4" width="21.00390625" style="1" customWidth="1"/>
    <col min="5" max="16384" width="9.140625" style="1" customWidth="1"/>
  </cols>
  <sheetData>
    <row r="1" ht="11.25" customHeight="1"/>
    <row r="2" ht="20.25" customHeight="1">
      <c r="B2" s="5" t="s">
        <v>13</v>
      </c>
    </row>
    <row r="3" ht="17.25" customHeight="1" thickBot="1"/>
    <row r="4" spans="1:6" ht="15.75" thickBot="1">
      <c r="A4" s="1" t="s">
        <v>14</v>
      </c>
      <c r="E4" s="11">
        <v>85</v>
      </c>
      <c r="F4" s="1" t="s">
        <v>0</v>
      </c>
    </row>
    <row r="5" spans="1:6" ht="15.75" thickBot="1">
      <c r="A5" s="1" t="s">
        <v>27</v>
      </c>
      <c r="E5" s="6">
        <v>42</v>
      </c>
      <c r="F5" s="1" t="s">
        <v>0</v>
      </c>
    </row>
    <row r="6" spans="1:6" ht="15.75" thickBot="1">
      <c r="A6" s="1" t="s">
        <v>28</v>
      </c>
      <c r="E6" s="8">
        <v>8</v>
      </c>
      <c r="F6" s="1" t="s">
        <v>1</v>
      </c>
    </row>
    <row r="7" spans="1:6" ht="15.75" thickBot="1">
      <c r="A7" s="1" t="s">
        <v>15</v>
      </c>
      <c r="E7" s="9">
        <v>10</v>
      </c>
      <c r="F7" s="1" t="s">
        <v>1</v>
      </c>
    </row>
    <row r="8" spans="1:6" ht="15.75" thickBot="1">
      <c r="A8" s="1" t="s">
        <v>29</v>
      </c>
      <c r="E8" s="7">
        <v>15</v>
      </c>
      <c r="F8" s="1" t="s">
        <v>1</v>
      </c>
    </row>
    <row r="9" spans="1:6" ht="15.75" thickBot="1">
      <c r="A9" s="1" t="s">
        <v>30</v>
      </c>
      <c r="E9" s="10">
        <f>$E$6/$E$5</f>
        <v>0.19047619047619047</v>
      </c>
      <c r="F9" s="1" t="s">
        <v>31</v>
      </c>
    </row>
    <row r="13" spans="1:4" s="2" customFormat="1" ht="15">
      <c r="A13" s="2" t="s">
        <v>24</v>
      </c>
      <c r="B13" s="2" t="s">
        <v>16</v>
      </c>
      <c r="C13" s="2" t="s">
        <v>19</v>
      </c>
      <c r="D13" s="2" t="s">
        <v>19</v>
      </c>
    </row>
    <row r="14" spans="1:4" s="2" customFormat="1" ht="15">
      <c r="A14" s="2" t="s">
        <v>25</v>
      </c>
      <c r="B14" s="2" t="s">
        <v>17</v>
      </c>
      <c r="C14" s="2" t="s">
        <v>20</v>
      </c>
      <c r="D14" s="2" t="s">
        <v>22</v>
      </c>
    </row>
    <row r="15" spans="1:4" s="2" customFormat="1" ht="15">
      <c r="A15" s="2" t="s">
        <v>26</v>
      </c>
      <c r="B15" s="2" t="s">
        <v>18</v>
      </c>
      <c r="C15" s="2" t="s">
        <v>21</v>
      </c>
      <c r="D15" s="2" t="s">
        <v>23</v>
      </c>
    </row>
    <row r="16" spans="1:4" ht="15">
      <c r="A16" s="1">
        <v>1</v>
      </c>
      <c r="B16" s="3">
        <f aca="true" t="shared" si="0" ref="B16:B31">$E$9*A16</f>
        <v>0.19047619047619047</v>
      </c>
      <c r="C16" s="1">
        <f aca="true" t="shared" si="1" ref="C16:C31">$E$4*B16+$E$8</f>
        <v>31.19047619047619</v>
      </c>
      <c r="D16" s="1">
        <f aca="true" t="shared" si="2" ref="D16:D31">$E$5*B16+$E$7*A16</f>
        <v>18</v>
      </c>
    </row>
    <row r="17" spans="1:4" ht="15">
      <c r="A17" s="1">
        <f>A16+1</f>
        <v>2</v>
      </c>
      <c r="B17" s="3">
        <f t="shared" si="0"/>
        <v>0.38095238095238093</v>
      </c>
      <c r="C17" s="1">
        <f t="shared" si="1"/>
        <v>47.38095238095238</v>
      </c>
      <c r="D17" s="1">
        <f t="shared" si="2"/>
        <v>36</v>
      </c>
    </row>
    <row r="18" spans="1:4" ht="15">
      <c r="A18" s="1">
        <f aca="true" t="shared" si="3" ref="A18:A31">A17+1</f>
        <v>3</v>
      </c>
      <c r="B18" s="3">
        <f t="shared" si="0"/>
        <v>0.5714285714285714</v>
      </c>
      <c r="C18" s="1">
        <f t="shared" si="1"/>
        <v>63.57142857142857</v>
      </c>
      <c r="D18" s="1">
        <f t="shared" si="2"/>
        <v>54</v>
      </c>
    </row>
    <row r="19" spans="1:4" ht="15">
      <c r="A19" s="1">
        <f t="shared" si="3"/>
        <v>4</v>
      </c>
      <c r="B19" s="3">
        <f t="shared" si="0"/>
        <v>0.7619047619047619</v>
      </c>
      <c r="C19" s="1">
        <f t="shared" si="1"/>
        <v>79.76190476190476</v>
      </c>
      <c r="D19" s="1">
        <f t="shared" si="2"/>
        <v>72</v>
      </c>
    </row>
    <row r="20" spans="1:4" ht="15">
      <c r="A20" s="1">
        <f t="shared" si="3"/>
        <v>5</v>
      </c>
      <c r="B20" s="3">
        <f t="shared" si="0"/>
        <v>0.9523809523809523</v>
      </c>
      <c r="C20" s="1">
        <f t="shared" si="1"/>
        <v>95.95238095238095</v>
      </c>
      <c r="D20" s="1">
        <f t="shared" si="2"/>
        <v>90</v>
      </c>
    </row>
    <row r="21" spans="1:4" ht="15">
      <c r="A21" s="1">
        <f t="shared" si="3"/>
        <v>6</v>
      </c>
      <c r="B21" s="3">
        <f t="shared" si="0"/>
        <v>1.1428571428571428</v>
      </c>
      <c r="C21" s="1">
        <f t="shared" si="1"/>
        <v>112.14285714285714</v>
      </c>
      <c r="D21" s="1">
        <f t="shared" si="2"/>
        <v>108</v>
      </c>
    </row>
    <row r="22" spans="1:4" ht="15">
      <c r="A22" s="1">
        <f t="shared" si="3"/>
        <v>7</v>
      </c>
      <c r="B22" s="3">
        <f t="shared" si="0"/>
        <v>1.3333333333333333</v>
      </c>
      <c r="C22" s="1">
        <f t="shared" si="1"/>
        <v>128.33333333333331</v>
      </c>
      <c r="D22" s="1">
        <f t="shared" si="2"/>
        <v>126</v>
      </c>
    </row>
    <row r="23" spans="1:4" ht="15">
      <c r="A23" s="1">
        <f t="shared" si="3"/>
        <v>8</v>
      </c>
      <c r="B23" s="3">
        <f t="shared" si="0"/>
        <v>1.5238095238095237</v>
      </c>
      <c r="C23" s="1">
        <f t="shared" si="1"/>
        <v>144.52380952380952</v>
      </c>
      <c r="D23" s="1">
        <f t="shared" si="2"/>
        <v>144</v>
      </c>
    </row>
    <row r="24" spans="1:4" ht="15">
      <c r="A24" s="1">
        <f t="shared" si="3"/>
        <v>9</v>
      </c>
      <c r="B24" s="3">
        <f t="shared" si="0"/>
        <v>1.7142857142857142</v>
      </c>
      <c r="C24" s="1">
        <f t="shared" si="1"/>
        <v>160.7142857142857</v>
      </c>
      <c r="D24" s="1">
        <f t="shared" si="2"/>
        <v>162</v>
      </c>
    </row>
    <row r="25" spans="1:4" ht="15">
      <c r="A25" s="1">
        <f t="shared" si="3"/>
        <v>10</v>
      </c>
      <c r="B25" s="3">
        <f t="shared" si="0"/>
        <v>1.9047619047619047</v>
      </c>
      <c r="C25" s="1">
        <f t="shared" si="1"/>
        <v>176.9047619047619</v>
      </c>
      <c r="D25" s="1">
        <f t="shared" si="2"/>
        <v>180</v>
      </c>
    </row>
    <row r="26" spans="1:4" ht="15">
      <c r="A26" s="1">
        <f t="shared" si="3"/>
        <v>11</v>
      </c>
      <c r="B26" s="3">
        <f t="shared" si="0"/>
        <v>2.095238095238095</v>
      </c>
      <c r="C26" s="1">
        <f t="shared" si="1"/>
        <v>193.09523809523807</v>
      </c>
      <c r="D26" s="1">
        <f t="shared" si="2"/>
        <v>198</v>
      </c>
    </row>
    <row r="27" spans="1:4" ht="15">
      <c r="A27" s="1">
        <f t="shared" si="3"/>
        <v>12</v>
      </c>
      <c r="B27" s="3">
        <f t="shared" si="0"/>
        <v>2.2857142857142856</v>
      </c>
      <c r="C27" s="1">
        <f t="shared" si="1"/>
        <v>209.28571428571428</v>
      </c>
      <c r="D27" s="1">
        <f t="shared" si="2"/>
        <v>216</v>
      </c>
    </row>
    <row r="28" spans="1:4" ht="15">
      <c r="A28" s="1">
        <f t="shared" si="3"/>
        <v>13</v>
      </c>
      <c r="B28" s="3">
        <f t="shared" si="0"/>
        <v>2.4761904761904763</v>
      </c>
      <c r="C28" s="1">
        <f t="shared" si="1"/>
        <v>225.47619047619048</v>
      </c>
      <c r="D28" s="1">
        <f t="shared" si="2"/>
        <v>234</v>
      </c>
    </row>
    <row r="29" spans="1:4" ht="15">
      <c r="A29" s="1">
        <f t="shared" si="3"/>
        <v>14</v>
      </c>
      <c r="B29" s="3">
        <f t="shared" si="0"/>
        <v>2.6666666666666665</v>
      </c>
      <c r="C29" s="1">
        <f t="shared" si="1"/>
        <v>241.66666666666666</v>
      </c>
      <c r="D29" s="1">
        <f t="shared" si="2"/>
        <v>252</v>
      </c>
    </row>
    <row r="30" spans="1:4" ht="15">
      <c r="A30" s="1">
        <f t="shared" si="3"/>
        <v>15</v>
      </c>
      <c r="B30" s="3">
        <f t="shared" si="0"/>
        <v>2.8571428571428568</v>
      </c>
      <c r="C30" s="1">
        <f t="shared" si="1"/>
        <v>257.85714285714283</v>
      </c>
      <c r="D30" s="1">
        <f t="shared" si="2"/>
        <v>270</v>
      </c>
    </row>
    <row r="31" spans="1:4" ht="15">
      <c r="A31" s="1">
        <f t="shared" si="3"/>
        <v>16</v>
      </c>
      <c r="B31" s="3">
        <f t="shared" si="0"/>
        <v>3.0476190476190474</v>
      </c>
      <c r="C31" s="1">
        <f t="shared" si="1"/>
        <v>274.04761904761904</v>
      </c>
      <c r="D31" s="1">
        <f t="shared" si="2"/>
        <v>288</v>
      </c>
    </row>
  </sheetData>
  <printOptions gridLines="1"/>
  <pageMargins left="0.75" right="0.75" top="1" bottom="1" header="0.5" footer="0.5"/>
  <pageSetup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2006-08-04T17:20:50Z</cp:lastPrinted>
  <dcterms:created xsi:type="dcterms:W3CDTF">2006-07-16T17:29:41Z</dcterms:created>
  <dcterms:modified xsi:type="dcterms:W3CDTF">2006-07-25T06:13:33Z</dcterms:modified>
  <cp:category/>
  <cp:version/>
  <cp:contentType/>
  <cp:contentStatus/>
</cp:coreProperties>
</file>