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0" yWindow="5440" windowWidth="30580" windowHeight="13460" activeTab="0"/>
  </bookViews>
  <sheets>
    <sheet name="Dash-Sports-America" sheetId="1" r:id="rId1"/>
    <sheet name="Solution" sheetId="2" state="hidden" r:id="rId2"/>
  </sheets>
  <definedNames>
    <definedName name="_xlnm.Print_Area" localSheetId="1">'Solution'!$A$1:$T$32</definedName>
  </definedNames>
  <calcPr fullCalcOnLoad="1"/>
</workbook>
</file>

<file path=xl/sharedStrings.xml><?xml version="1.0" encoding="utf-8"?>
<sst xmlns="http://schemas.openxmlformats.org/spreadsheetml/2006/main" count="61" uniqueCount="25">
  <si>
    <t>Activity</t>
  </si>
  <si>
    <t>Males</t>
  </si>
  <si>
    <t>Females</t>
  </si>
  <si>
    <t>Ages 12-17</t>
  </si>
  <si>
    <t>Ages 55-64</t>
  </si>
  <si>
    <t>Bicycle riding</t>
  </si>
  <si>
    <t>Camping</t>
  </si>
  <si>
    <t>Exercise walking</t>
  </si>
  <si>
    <t>Fishing</t>
  </si>
  <si>
    <t>Swimming</t>
  </si>
  <si>
    <t>Dash Looks at Sports in America Based on Gender</t>
  </si>
  <si>
    <t>Dash Looks at Sports in America Based on Age</t>
  </si>
  <si>
    <t>Exercise</t>
  </si>
  <si>
    <t>Bicycle</t>
  </si>
  <si>
    <t>Scrole down to see the rest of the solution</t>
  </si>
  <si>
    <t>Number of people responding to survey</t>
  </si>
  <si>
    <t>Total of people in the different activties</t>
  </si>
  <si>
    <t>Ratio of Males in Each Activity</t>
  </si>
  <si>
    <t>Ratio of Females in Each Activity</t>
  </si>
  <si>
    <t>Percent of Males in Each Activity</t>
  </si>
  <si>
    <t>Ratio of Age 12-17 Each Activity</t>
  </si>
  <si>
    <t>Ratio of Age 55-64 Each Activity</t>
  </si>
  <si>
    <t>Percent of Age 12-17 in Each Activity</t>
  </si>
  <si>
    <t>Percent of Age 55-64 in Each Activity</t>
  </si>
  <si>
    <t>Percent of Females in Each Activity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</si>
</sst>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#,##0.000000"/>
    <numFmt numFmtId="170" formatCode="#,##0.000"/>
    <numFmt numFmtId="171" formatCode="0.000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9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1" fontId="6" fillId="0" borderId="1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Males and Females in Each Activity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Solution!$D$3</c:f>
              <c:strCache>
                <c:ptCount val="1"/>
                <c:pt idx="0">
                  <c:v>Percent of Males in Each Activity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Solution!$A$4:$A$8</c:f>
              <c:strCache/>
            </c:strRef>
          </c:cat>
          <c:val>
            <c:numRef>
              <c:f>Solution!$D$4:$D$8</c:f>
              <c:numCache/>
            </c:numRef>
          </c:val>
        </c:ser>
        <c:ser>
          <c:idx val="1"/>
          <c:order val="1"/>
          <c:tx>
            <c:strRef>
              <c:f>Solution!$G$3</c:f>
              <c:strCache>
                <c:ptCount val="1"/>
                <c:pt idx="0">
                  <c:v>Percent of Females in Each Activity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Solution!$A$4:$A$8</c:f>
              <c:strCache/>
            </c:strRef>
          </c:cat>
          <c:val>
            <c:numRef>
              <c:f>Solution!$G$4:$G$8</c:f>
              <c:numCache/>
            </c:numRef>
          </c:val>
        </c:ser>
        <c:axId val="5643766"/>
        <c:axId val="50793895"/>
      </c:barChart>
      <c:catAx>
        <c:axId val="564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Type of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3895"/>
        <c:crosses val="autoZero"/>
        <c:auto val="1"/>
        <c:lblOffset val="100"/>
        <c:noMultiLvlLbl val="0"/>
      </c:catAx>
      <c:valAx>
        <c:axId val="507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in the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76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Ratio for Age Brackets in Each Activity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Solution!$C$16</c:f>
              <c:strCache>
                <c:ptCount val="1"/>
                <c:pt idx="0">
                  <c:v>Ratio of Age 12-17 Each Activity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Solution!$A$17:$A$21</c:f>
              <c:strCache/>
            </c:strRef>
          </c:cat>
          <c:val>
            <c:numRef>
              <c:f>Solution!$C$17:$C$21</c:f>
              <c:numCache/>
            </c:numRef>
          </c:val>
        </c:ser>
        <c:ser>
          <c:idx val="1"/>
          <c:order val="1"/>
          <c:tx>
            <c:strRef>
              <c:f>Solution!$G$16</c:f>
              <c:strCache>
                <c:ptCount val="1"/>
                <c:pt idx="0">
                  <c:v>Percent of Age 55-64 in Each Activity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Solution!$A$17:$A$21</c:f>
              <c:strCache/>
            </c:strRef>
          </c:cat>
          <c:val>
            <c:numRef>
              <c:f>Solution!$G$17:$G$21</c:f>
              <c:numCache/>
            </c:numRef>
          </c:val>
        </c:ser>
        <c:axId val="54491872"/>
        <c:axId val="20664801"/>
      </c:barChart>
      <c:cat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64801"/>
        <c:crosses val="autoZero"/>
        <c:auto val="1"/>
        <c:lblOffset val="100"/>
        <c:noMultiLvlLbl val="0"/>
      </c:catAx>
      <c:valAx>
        <c:axId val="2066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Ratio in the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9187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19</xdr:col>
      <xdr:colOff>38100</xdr:colOff>
      <xdr:row>14</xdr:row>
      <xdr:rowOff>47625</xdr:rowOff>
    </xdr:to>
    <xdr:graphicFrame>
      <xdr:nvGraphicFramePr>
        <xdr:cNvPr id="1" name="Shape 2"/>
        <xdr:cNvGraphicFramePr/>
      </xdr:nvGraphicFramePr>
      <xdr:xfrm>
        <a:off x="8220075" y="0"/>
        <a:ext cx="82581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15</xdr:row>
      <xdr:rowOff>47625</xdr:rowOff>
    </xdr:from>
    <xdr:to>
      <xdr:col>19</xdr:col>
      <xdr:colOff>0</xdr:colOff>
      <xdr:row>28</xdr:row>
      <xdr:rowOff>142875</xdr:rowOff>
    </xdr:to>
    <xdr:graphicFrame>
      <xdr:nvGraphicFramePr>
        <xdr:cNvPr id="2" name="Shape 3"/>
        <xdr:cNvGraphicFramePr/>
      </xdr:nvGraphicFramePr>
      <xdr:xfrm>
        <a:off x="8181975" y="4352925"/>
        <a:ext cx="82581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8.28125" style="11" customWidth="1"/>
    <col min="2" max="2" width="15.140625" style="11" customWidth="1"/>
    <col min="3" max="4" width="18.140625" style="11" customWidth="1"/>
    <col min="5" max="5" width="15.28125" style="11" customWidth="1"/>
    <col min="6" max="6" width="20.421875" style="11" customWidth="1"/>
    <col min="7" max="7" width="23.28125" style="11" customWidth="1"/>
    <col min="8" max="16384" width="9.140625" style="11" customWidth="1"/>
  </cols>
  <sheetData>
    <row r="1" ht="15.75">
      <c r="A1" s="10" t="s">
        <v>10</v>
      </c>
    </row>
    <row r="3" spans="1:7" s="24" customFormat="1" ht="33.75" customHeight="1">
      <c r="A3" s="5" t="s">
        <v>0</v>
      </c>
      <c r="B3" s="5" t="s">
        <v>1</v>
      </c>
      <c r="C3" s="5" t="s">
        <v>17</v>
      </c>
      <c r="D3" s="5" t="s">
        <v>19</v>
      </c>
      <c r="E3" s="5" t="s">
        <v>2</v>
      </c>
      <c r="F3" s="5" t="s">
        <v>18</v>
      </c>
      <c r="G3" s="4" t="s">
        <v>19</v>
      </c>
    </row>
    <row r="4" spans="1:7" ht="15" customHeight="1">
      <c r="A4" s="3" t="s">
        <v>5</v>
      </c>
      <c r="B4" s="6"/>
      <c r="C4" s="25"/>
      <c r="D4" s="8"/>
      <c r="E4" s="6"/>
      <c r="F4" s="25"/>
      <c r="G4" s="26"/>
    </row>
    <row r="5" spans="1:7" ht="15" customHeight="1">
      <c r="A5" s="3" t="s">
        <v>6</v>
      </c>
      <c r="B5" s="6"/>
      <c r="C5" s="25"/>
      <c r="D5" s="8"/>
      <c r="E5" s="6"/>
      <c r="F5" s="25"/>
      <c r="G5" s="26"/>
    </row>
    <row r="6" spans="1:7" ht="15" customHeight="1">
      <c r="A6" s="3" t="s">
        <v>7</v>
      </c>
      <c r="B6" s="6"/>
      <c r="C6" s="25"/>
      <c r="D6" s="8"/>
      <c r="E6" s="6"/>
      <c r="F6" s="25"/>
      <c r="G6" s="26"/>
    </row>
    <row r="7" spans="1:7" ht="15" customHeight="1">
      <c r="A7" s="3" t="s">
        <v>8</v>
      </c>
      <c r="B7" s="6"/>
      <c r="C7" s="25"/>
      <c r="D7" s="8"/>
      <c r="E7" s="6"/>
      <c r="F7" s="25"/>
      <c r="G7" s="26"/>
    </row>
    <row r="8" spans="1:7" ht="15" customHeight="1">
      <c r="A8" s="3" t="s">
        <v>9</v>
      </c>
      <c r="B8" s="6"/>
      <c r="C8" s="25"/>
      <c r="D8" s="8"/>
      <c r="E8" s="6"/>
      <c r="F8" s="25"/>
      <c r="G8" s="26"/>
    </row>
    <row r="9" spans="1:7" ht="48" customHeight="1">
      <c r="A9" s="22" t="s">
        <v>15</v>
      </c>
      <c r="B9" s="18"/>
      <c r="C9" s="15"/>
      <c r="D9" s="15"/>
      <c r="E9" s="18"/>
      <c r="F9" s="15"/>
      <c r="G9" s="12"/>
    </row>
    <row r="10" spans="1:7" ht="40.5" customHeight="1">
      <c r="A10" s="22" t="s">
        <v>16</v>
      </c>
      <c r="B10" s="16"/>
      <c r="C10" s="15"/>
      <c r="D10" s="15"/>
      <c r="E10" s="16"/>
      <c r="F10" s="19"/>
      <c r="G10" s="12"/>
    </row>
    <row r="13" ht="15.75">
      <c r="A13" s="10" t="s">
        <v>11</v>
      </c>
    </row>
    <row r="15" spans="1:7" ht="30">
      <c r="A15" s="4" t="s">
        <v>0</v>
      </c>
      <c r="B15" s="4" t="s">
        <v>3</v>
      </c>
      <c r="C15" s="4" t="s">
        <v>20</v>
      </c>
      <c r="D15" s="4" t="s">
        <v>22</v>
      </c>
      <c r="E15" s="4" t="s">
        <v>4</v>
      </c>
      <c r="F15" s="4" t="s">
        <v>21</v>
      </c>
      <c r="G15" s="4" t="s">
        <v>23</v>
      </c>
    </row>
    <row r="16" spans="1:7" ht="15">
      <c r="A16" s="3" t="s">
        <v>13</v>
      </c>
      <c r="B16" s="6"/>
      <c r="C16" s="27"/>
      <c r="D16" s="8"/>
      <c r="E16" s="6"/>
      <c r="F16" s="28"/>
      <c r="G16" s="26"/>
    </row>
    <row r="17" spans="1:7" ht="15">
      <c r="A17" s="3" t="s">
        <v>6</v>
      </c>
      <c r="B17" s="6"/>
      <c r="C17" s="27"/>
      <c r="D17" s="8"/>
      <c r="E17" s="6"/>
      <c r="F17" s="28"/>
      <c r="G17" s="26"/>
    </row>
    <row r="18" spans="1:7" ht="15" customHeight="1">
      <c r="A18" s="3" t="s">
        <v>12</v>
      </c>
      <c r="B18" s="6"/>
      <c r="C18" s="27"/>
      <c r="D18" s="8"/>
      <c r="E18" s="6"/>
      <c r="F18" s="28"/>
      <c r="G18" s="26"/>
    </row>
    <row r="19" spans="1:7" ht="15" customHeight="1">
      <c r="A19" s="3" t="s">
        <v>8</v>
      </c>
      <c r="B19" s="6"/>
      <c r="C19" s="27"/>
      <c r="D19" s="8"/>
      <c r="E19" s="6"/>
      <c r="F19" s="28"/>
      <c r="G19" s="26"/>
    </row>
    <row r="20" spans="1:7" ht="15" customHeight="1">
      <c r="A20" s="3" t="s">
        <v>9</v>
      </c>
      <c r="B20" s="6"/>
      <c r="C20" s="27"/>
      <c r="D20" s="8"/>
      <c r="E20" s="6"/>
      <c r="F20" s="28"/>
      <c r="G20" s="26"/>
    </row>
    <row r="21" spans="1:7" ht="49.5" customHeight="1">
      <c r="A21" s="20" t="s">
        <v>15</v>
      </c>
      <c r="B21" s="14"/>
      <c r="C21" s="15"/>
      <c r="D21" s="15"/>
      <c r="E21" s="14"/>
      <c r="F21" s="13"/>
      <c r="G21" s="12"/>
    </row>
    <row r="22" spans="1:7" ht="43.5" customHeight="1">
      <c r="A22" s="21" t="s">
        <v>16</v>
      </c>
      <c r="B22" s="16"/>
      <c r="C22" s="15"/>
      <c r="D22" s="15"/>
      <c r="E22" s="16"/>
      <c r="F22" s="17"/>
      <c r="G22" s="12"/>
    </row>
    <row r="24" ht="18.75" customHeight="1"/>
  </sheetData>
  <printOptions gridLines="1" headings="1"/>
  <pageMargins left="0.75" right="0.75" top="1" bottom="1" header="0.5" footer="0.5"/>
  <pageSetup horizontalDpi="300" verticalDpi="300" orientation="landscape" scale="85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8">
      <selection activeCell="D9" sqref="D9"/>
    </sheetView>
  </sheetViews>
  <sheetFormatPr defaultColWidth="11.421875" defaultRowHeight="12.75"/>
  <cols>
    <col min="1" max="1" width="15.421875" style="1" customWidth="1"/>
    <col min="2" max="2" width="14.28125" style="1" customWidth="1"/>
    <col min="3" max="3" width="18.8515625" style="1" customWidth="1"/>
    <col min="4" max="4" width="15.00390625" style="1" customWidth="1"/>
    <col min="5" max="5" width="20.28125" style="1" customWidth="1"/>
    <col min="6" max="6" width="14.421875" style="1" customWidth="1"/>
    <col min="7" max="7" width="23.140625" style="1" customWidth="1"/>
    <col min="8" max="8" width="13.421875" style="1" customWidth="1"/>
    <col min="9" max="9" width="20.28125" style="1" customWidth="1"/>
    <col min="10" max="16384" width="9.140625" style="1" customWidth="1"/>
  </cols>
  <sheetData>
    <row r="2" ht="16.5">
      <c r="A2" s="2" t="s">
        <v>10</v>
      </c>
    </row>
    <row r="3" spans="1:7" ht="45">
      <c r="A3" s="5" t="s">
        <v>0</v>
      </c>
      <c r="B3" s="5" t="s">
        <v>1</v>
      </c>
      <c r="C3" s="5" t="s">
        <v>17</v>
      </c>
      <c r="D3" s="5" t="s">
        <v>19</v>
      </c>
      <c r="E3" s="5" t="s">
        <v>2</v>
      </c>
      <c r="F3" s="5" t="s">
        <v>18</v>
      </c>
      <c r="G3" s="4" t="s">
        <v>24</v>
      </c>
    </row>
    <row r="4" spans="1:7" s="7" customFormat="1" ht="15">
      <c r="A4" s="3" t="s">
        <v>5</v>
      </c>
      <c r="B4" s="6">
        <v>24562000</v>
      </c>
      <c r="C4" s="25">
        <f>ROUND(B4/$B$9,2)</f>
        <v>0.22</v>
      </c>
      <c r="D4" s="8">
        <f>ROUND(B4/$B$9,2)</f>
        <v>0.22</v>
      </c>
      <c r="E4" s="6">
        <v>23357000</v>
      </c>
      <c r="F4" s="25">
        <f>ROUND(E4/$E$9,2)</f>
        <v>0.2</v>
      </c>
      <c r="G4" s="26">
        <f>ROUND(E4/$E$9,2)</f>
        <v>0.2</v>
      </c>
    </row>
    <row r="5" spans="1:7" ht="15" customHeight="1">
      <c r="A5" s="3" t="s">
        <v>6</v>
      </c>
      <c r="B5" s="6">
        <v>23165000</v>
      </c>
      <c r="C5" s="25">
        <f>ROUND(B5/$B$9,2)</f>
        <v>0.21</v>
      </c>
      <c r="D5" s="8">
        <f>ROUND(B5/$B$9,2)</f>
        <v>0.21</v>
      </c>
      <c r="E5" s="6">
        <v>19533000</v>
      </c>
      <c r="F5" s="25">
        <f>ROUND(E5/$E$9,2)</f>
        <v>0.16</v>
      </c>
      <c r="G5" s="26">
        <f>ROUND(E5/$E$9,2)</f>
        <v>0.16</v>
      </c>
    </row>
    <row r="6" spans="1:7" ht="15">
      <c r="A6" s="3" t="s">
        <v>7</v>
      </c>
      <c r="B6" s="6">
        <v>21054000</v>
      </c>
      <c r="C6" s="25">
        <f>ROUND(B6/$B$9,2)</f>
        <v>0.19</v>
      </c>
      <c r="D6" s="8">
        <f>ROUND(B6/$B$9,2)</f>
        <v>0.19</v>
      </c>
      <c r="E6" s="6">
        <v>43373000</v>
      </c>
      <c r="F6" s="25">
        <f>ROUND(E6/$E$9,2)</f>
        <v>0.37</v>
      </c>
      <c r="G6" s="26">
        <f>ROUND(E6/$E$9,2)</f>
        <v>0.37</v>
      </c>
    </row>
    <row r="7" spans="1:7" ht="15">
      <c r="A7" s="3" t="s">
        <v>8</v>
      </c>
      <c r="B7" s="6">
        <v>30449000</v>
      </c>
      <c r="C7" s="25">
        <f>ROUND(B7/$B$9,2)</f>
        <v>0.27</v>
      </c>
      <c r="D7" s="8">
        <f>ROUND(B7/$B$9,2)</f>
        <v>0.27</v>
      </c>
      <c r="E7" s="6">
        <v>14885000</v>
      </c>
      <c r="F7" s="25">
        <f>ROUND(E7/$E$9,2)</f>
        <v>0.13</v>
      </c>
      <c r="G7" s="26">
        <f>ROUND(E7/$E$9,2)</f>
        <v>0.13</v>
      </c>
    </row>
    <row r="8" spans="1:7" ht="15" customHeight="1">
      <c r="A8" s="3" t="s">
        <v>9</v>
      </c>
      <c r="B8" s="6">
        <v>27713000</v>
      </c>
      <c r="C8" s="25">
        <f>ROUND(B8/$B$9,2)</f>
        <v>0.25</v>
      </c>
      <c r="D8" s="8">
        <f>ROUND(B8/$B$9,2)</f>
        <v>0.25</v>
      </c>
      <c r="E8" s="6">
        <v>33640000</v>
      </c>
      <c r="F8" s="25">
        <f>ROUND(E8/$E$9,2)</f>
        <v>0.28</v>
      </c>
      <c r="G8" s="26">
        <f>ROUND(E8/$E$9,2)</f>
        <v>0.28</v>
      </c>
    </row>
    <row r="9" spans="1:7" ht="66" customHeight="1">
      <c r="A9" s="22" t="s">
        <v>15</v>
      </c>
      <c r="B9" s="18">
        <v>111851000</v>
      </c>
      <c r="C9" s="15"/>
      <c r="D9" s="15"/>
      <c r="E9" s="18">
        <v>118555000</v>
      </c>
      <c r="F9" s="15"/>
      <c r="G9" s="12"/>
    </row>
    <row r="10" spans="1:7" ht="45">
      <c r="A10" s="22" t="s">
        <v>16</v>
      </c>
      <c r="B10" s="16">
        <f>SUM(B4:B8)</f>
        <v>126943000</v>
      </c>
      <c r="C10" s="15"/>
      <c r="D10" s="15"/>
      <c r="E10" s="16">
        <f>SUM(E4:E8)</f>
        <v>134788000</v>
      </c>
      <c r="F10" s="19"/>
      <c r="G10" s="12"/>
    </row>
    <row r="11" spans="1:7" ht="15">
      <c r="A11" s="29"/>
      <c r="B11" s="30"/>
      <c r="C11" s="23"/>
      <c r="D11" s="23"/>
      <c r="E11" s="30"/>
      <c r="F11" s="31"/>
      <c r="G11" s="32"/>
    </row>
    <row r="12" spans="1:7" ht="15">
      <c r="A12" s="29"/>
      <c r="B12" s="30"/>
      <c r="C12" s="23"/>
      <c r="D12" s="23"/>
      <c r="E12" s="30"/>
      <c r="F12" s="31"/>
      <c r="G12" s="32"/>
    </row>
    <row r="13" spans="2:7" ht="15">
      <c r="B13" s="9" t="s">
        <v>14</v>
      </c>
      <c r="E13" s="30"/>
      <c r="F13" s="31"/>
      <c r="G13" s="32"/>
    </row>
    <row r="14" ht="16.5">
      <c r="A14" s="2" t="s">
        <v>11</v>
      </c>
    </row>
    <row r="16" spans="1:7" ht="45">
      <c r="A16" s="4" t="s">
        <v>0</v>
      </c>
      <c r="B16" s="4" t="s">
        <v>3</v>
      </c>
      <c r="C16" s="4" t="s">
        <v>20</v>
      </c>
      <c r="D16" s="4" t="s">
        <v>22</v>
      </c>
      <c r="E16" s="4" t="s">
        <v>4</v>
      </c>
      <c r="F16" s="4" t="s">
        <v>21</v>
      </c>
      <c r="G16" s="4" t="s">
        <v>23</v>
      </c>
    </row>
    <row r="17" spans="1:7" ht="15">
      <c r="A17" s="3" t="s">
        <v>13</v>
      </c>
      <c r="B17" s="6">
        <v>8794000</v>
      </c>
      <c r="C17" s="27">
        <f>ROUND(B17/$B$22,2)</f>
        <v>0.41</v>
      </c>
      <c r="D17" s="8">
        <f>ROUND(B17/$B$22,2)</f>
        <v>0.41</v>
      </c>
      <c r="E17" s="6">
        <v>2030000</v>
      </c>
      <c r="F17" s="28">
        <f>ROUND(E17/$E$22,2)</f>
        <v>0.19</v>
      </c>
      <c r="G17" s="26">
        <f>ROUND(E17/$E$22,2)</f>
        <v>0.19</v>
      </c>
    </row>
    <row r="18" spans="1:7" ht="15">
      <c r="A18" s="3" t="s">
        <v>6</v>
      </c>
      <c r="B18" s="6">
        <v>5336000</v>
      </c>
      <c r="C18" s="27">
        <f>ROUND(B18/$B$22,2)</f>
        <v>0.25</v>
      </c>
      <c r="D18" s="8">
        <f>ROUND(B18/$B$22,2)</f>
        <v>0.25</v>
      </c>
      <c r="E18" s="6">
        <v>2355000</v>
      </c>
      <c r="F18" s="28">
        <f>ROUND(E18/$E$22,2)</f>
        <v>0.22</v>
      </c>
      <c r="G18" s="26">
        <f>ROUND(E18/$E$22,2)</f>
        <v>0.22</v>
      </c>
    </row>
    <row r="19" spans="1:7" ht="15">
      <c r="A19" s="3" t="s">
        <v>12</v>
      </c>
      <c r="B19" s="6">
        <v>2816000</v>
      </c>
      <c r="C19" s="27">
        <f>ROUND(B19/$B$22,2)</f>
        <v>0.13</v>
      </c>
      <c r="D19" s="8">
        <f>ROUND(B19/$B$22,2)</f>
        <v>0.13</v>
      </c>
      <c r="E19" s="6">
        <v>7782000</v>
      </c>
      <c r="F19" s="28">
        <f>ROUND(E19/$E$22,2)</f>
        <v>0.71</v>
      </c>
      <c r="G19" s="26">
        <f>ROUND(E19/$E$22,2)</f>
        <v>0.71</v>
      </c>
    </row>
    <row r="20" spans="1:7" ht="15">
      <c r="A20" s="3" t="s">
        <v>8</v>
      </c>
      <c r="B20" s="6">
        <v>4945000</v>
      </c>
      <c r="C20" s="27">
        <f>ROUND(B20/$B$22,2)</f>
        <v>0.23</v>
      </c>
      <c r="D20" s="8">
        <f>ROUND(B20/$B$22,2)</f>
        <v>0.23</v>
      </c>
      <c r="E20" s="6">
        <v>3156000</v>
      </c>
      <c r="F20" s="28">
        <f>ROUND(E20/$E$22,2)</f>
        <v>0.29</v>
      </c>
      <c r="G20" s="26">
        <f>ROUND(E20/$E$22,2)</f>
        <v>0.29</v>
      </c>
    </row>
    <row r="21" spans="1:7" ht="15">
      <c r="A21" s="3" t="s">
        <v>9</v>
      </c>
      <c r="B21" s="6">
        <v>10874000</v>
      </c>
      <c r="C21" s="27">
        <f>ROUND(B21/$B$22,2)</f>
        <v>0.51</v>
      </c>
      <c r="D21" s="8">
        <f>ROUND(B21/$B$22,2)</f>
        <v>0.51</v>
      </c>
      <c r="E21" s="6">
        <v>2756000</v>
      </c>
      <c r="F21" s="28">
        <f>ROUND(E21/$E$22,2)</f>
        <v>0.25</v>
      </c>
      <c r="G21" s="26">
        <f>ROUND(E21/$E$22,2)</f>
        <v>0.25</v>
      </c>
    </row>
    <row r="22" spans="1:7" ht="60">
      <c r="A22" s="20" t="s">
        <v>15</v>
      </c>
      <c r="B22" s="14">
        <v>21304000</v>
      </c>
      <c r="C22" s="15"/>
      <c r="D22" s="15"/>
      <c r="E22" s="14">
        <v>10922000</v>
      </c>
      <c r="F22" s="13"/>
      <c r="G22" s="12"/>
    </row>
    <row r="23" spans="1:7" ht="45">
      <c r="A23" s="21" t="s">
        <v>16</v>
      </c>
      <c r="B23" s="16">
        <f>SUM(B17:B21)</f>
        <v>32765000</v>
      </c>
      <c r="C23" s="15"/>
      <c r="D23" s="15"/>
      <c r="E23" s="16">
        <f>SUM(E17:E21)</f>
        <v>18079000</v>
      </c>
      <c r="F23" s="17"/>
      <c r="G23" s="12"/>
    </row>
    <row r="28" ht="12"/>
    <row r="29" ht="12"/>
    <row r="30" ht="12"/>
    <row r="31" ht="12"/>
    <row r="32" ht="12"/>
    <row r="33" ht="12"/>
    <row r="34" ht="12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printOptions gridLines="1" headings="1"/>
  <pageMargins left="0.75" right="0.75" top="1" bottom="1" header="0.5" footer="0.5"/>
  <pageSetup horizontalDpi="300" verticalDpi="300" orientation="landscape" scale="66"/>
  <headerFooter alignWithMargins="0">
    <oddHeader>&amp;C&amp;F</oddHeader>
  </headerFooter>
  <colBreaks count="1" manualBreakCount="1">
    <brk id="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2008-02-29T06:57:04Z</cp:lastPrinted>
  <dcterms:created xsi:type="dcterms:W3CDTF">2007-12-11T06:39:33Z</dcterms:created>
  <dcterms:modified xsi:type="dcterms:W3CDTF">2008-02-29T09:18:36Z</dcterms:modified>
  <cp:category/>
  <cp:version/>
  <cp:contentType/>
  <cp:contentStatus/>
</cp:coreProperties>
</file>